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svr01\Secretarias\Compras\2025\LICITAÇÃO\Pregão Eletrônico\PE 005-25 SRP - Mat de Limpeza Adm\"/>
    </mc:Choice>
  </mc:AlternateContent>
  <xr:revisionPtr revIDLastSave="0" documentId="13_ncr:1_{F33DE842-7F75-4A80-A934-A8E9F319DEE0}" xr6:coauthVersionLast="47" xr6:coauthVersionMax="47" xr10:uidLastSave="{00000000-0000-0000-0000-000000000000}"/>
  <bookViews>
    <workbookView xWindow="-120" yWindow="-120" windowWidth="29040" windowHeight="15720" xr2:uid="{00000000-000D-0000-FFFF-FFFF00000000}"/>
  </bookViews>
  <sheets>
    <sheet name="Plan1" sheetId="1" r:id="rId1"/>
    <sheet name="Plan2" sheetId="2" r:id="rId2"/>
    <sheet name="Plan3" sheetId="3" r:id="rId3"/>
  </sheets>
  <definedNames>
    <definedName name="_GoBack" localSheetId="0">Plan1!#REF!</definedName>
    <definedName name="_xlnm.Print_Area" localSheetId="0">Plan1!$A$1:$H$84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1" l="1"/>
  <c r="H26" i="1"/>
  <c r="H33" i="1"/>
  <c r="H39" i="1"/>
  <c r="H76" i="1" l="1"/>
  <c r="H30" i="1"/>
  <c r="H19" i="1"/>
  <c r="H77" i="1"/>
  <c r="H65" i="1"/>
</calcChain>
</file>

<file path=xl/sharedStrings.xml><?xml version="1.0" encoding="utf-8"?>
<sst xmlns="http://schemas.openxmlformats.org/spreadsheetml/2006/main" count="154" uniqueCount="110">
  <si>
    <t>CNPJ Nº:</t>
  </si>
  <si>
    <t>NOME DA FIRMA:</t>
  </si>
  <si>
    <t>ENDEREÇO:</t>
  </si>
  <si>
    <t>ITEM</t>
  </si>
  <si>
    <t>ESPECIFICAÇÕES</t>
  </si>
  <si>
    <t>V. UNIT.</t>
  </si>
  <si>
    <t>V. TOTAL</t>
  </si>
  <si>
    <t>QUANT.</t>
  </si>
  <si>
    <t>FORMA DE JULGAMENTO: PROPOSTA MAIS VANTAJOSA PARA A ADMINISTRAÇÃO.</t>
  </si>
  <si>
    <t>OBS: O PRAZO DA ENTREGA DO ORÇAMENTO É DE 48 HORAS.
OS VALORES ORÇADOS DEVERÃO CONTEMPLAR OS CUSTOS DE ENTREGA DA MERCADORIA.</t>
  </si>
  <si>
    <t>e-mail:</t>
  </si>
  <si>
    <t>UNID.</t>
  </si>
  <si>
    <t>Valor total por extenso:    ________________________________________________________________________</t>
  </si>
  <si>
    <t>TEL.:</t>
  </si>
  <si>
    <t>MARCA</t>
  </si>
  <si>
    <t>CARIMBO DA EMPRESA:
ASSINATURA DO RESPONSÁVEL:  __________________________
NOME:</t>
  </si>
  <si>
    <t xml:space="preserve">OBS: a CONTRATADA se responsabiliza pelo transporte, alimentação, hospedagem, tributos, uniformes e equipamentos EPI’S de seus funcionários, frete e tudo o mais que for necessário  para elaboração desta proposta. </t>
  </si>
  <si>
    <t>Vimos, por meio deste, solicitar de Vossa Senhoria as cotações de preços dos produtos abaixo relacionados pelo e-mail setordecompras@pmsmm.rj.gov.br. TEL. DO SETOR DE COMPRAS: (22) 2561-1247 / 2561-1562.</t>
  </si>
  <si>
    <t>Unid.</t>
  </si>
  <si>
    <t>Prefeitura Municipal de Santa Maria Madalena
CNPJ 28.645.760/0001-75
Praça Coronel Braz, 02 – Centro – Santa Maria Madalena – RJ.
Telefone da Prefeitura: (22) 2561.1237 ou 2561.1247
setordecompras@pmsmm.rj.gov.br</t>
  </si>
  <si>
    <t>CRITÉRIO DE PARTICIPAÇÃO</t>
  </si>
  <si>
    <t xml:space="preserve">LOTE 01 - ÁLCOOL </t>
  </si>
  <si>
    <t>LOTE 02 - PRODUTOS DE LIMPEZA</t>
  </si>
  <si>
    <t>LOTE 03 - DESCARTÁVEIS</t>
  </si>
  <si>
    <t>LOTE 04 - MOP E REFIL</t>
  </si>
  <si>
    <t>LOTE 05 - PAPEL HIGIÊNICO</t>
  </si>
  <si>
    <t>LOTE 06 - SABÃO E SABONETE LÍQUIDO</t>
  </si>
  <si>
    <t xml:space="preserve">LOTE 07 - MATERIAL DE LIMPEZA </t>
  </si>
  <si>
    <t>LOTE 08 - ITENS DIVERSOS</t>
  </si>
  <si>
    <t>Provável contratação de empresa para o fornecimento de materiais de higienização, descartáveis e itens de copa e cozinha, visando atender às demandas de todos os setores e Secretarias da Administração Municipal.</t>
  </si>
  <si>
    <t>ESTADO DO RIO DE JANEIRO
PREFEITURA MUNICIPAL DE SANTA MARIA MADALENA
DIVISÃO DE COMPRAS, CONTRATOS E LICITAÇÕES
PREGÃO ELETRÔNICO PARA REGISTRO DE PREÇOS Nº 005/2025
PROPOSTA COMERCIAL - ANEXO 04</t>
  </si>
  <si>
    <t xml:space="preserve">Álcool em gel antisséptico, etílico hidratado, 70° INPM, higienizador das mãos, mata 99,99% das bactérias, embalagem de 500g, possui em sua constituição 3 tipos de hidratantes, utiliza álcool neutro, bidestilado, isento de contaminantes, produto biodegradável produto especialmente elaborado como complemento na higienização de mãos, gel a base de alcoóis que evaporam sem deixar odores residuais, e com largo espectro de ação, ideal para ser usado em residências, escritórios, clubes, hidratado </t>
  </si>
  <si>
    <t>Álcool líquido etílico não desnaturado,  70% INPM, hidratado, desenvolvido seguindo as exigências do ministério da saúde para desinfecção de superfícies hospitalares como pisos, paredes, salas de cirurgia e banheiros</t>
  </si>
  <si>
    <t xml:space="preserve"> Álcool Etílico Limpeza De Ambientes, Tipo:Etílico Hidratado, Aplicação:Limpeza, Concentração:92,8¿Inpm*</t>
  </si>
  <si>
    <t>LOTE EXCLUSIVO ME/EPP</t>
  </si>
  <si>
    <t>SUBTOTAL DO LOTE 01:</t>
  </si>
  <si>
    <t>FRASCO
500ML</t>
  </si>
  <si>
    <t>FRASCO1L</t>
  </si>
  <si>
    <t>FRASCO
1L</t>
  </si>
  <si>
    <t xml:space="preserve"> Cera, Tipo:Líquida, Cor:Incolor Leitoso, Composição:A Base De Água, Carnaúba E Resinas Metalizadas, Características Adicionais:Antiderrapante, Impermeabilizante, Aplicação:Limpeza De Pisos*</t>
  </si>
  <si>
    <t xml:space="preserve"> Cloro Alvejante frasco com 2 litros, Aspecto Físico:Líquido, Apresentação:Bombona, Aplicação:Remoção Manchas, Finalidade:Alvejante E Desinfecção De Roupas*</t>
  </si>
  <si>
    <t xml:space="preserve"> Detergente, Composição:Tensoativos Aniônicos Biodegradáveis, Aplicação:Remoção Gordura E Sujeira Em Geral., Características Adicionais:Incolor, Aspecto Físico:Líquido*</t>
  </si>
  <si>
    <t>Desinfetante 1 litro bactericida, mata 99,9% dos germes e bactérias. É indicado para limpeza e desinfecção de superfícies laváveis de pisos e azulejos de cozinhas e banheiros</t>
  </si>
  <si>
    <t>FRASCO
750ML</t>
  </si>
  <si>
    <t xml:space="preserve">FRASCO
500 ML </t>
  </si>
  <si>
    <t>SUBTOTAL DO LOTE 02:</t>
  </si>
  <si>
    <t xml:space="preserve"> Copo Descartável, Material:Plástico, Capacidade:200 Ml, Características Adicionais:Pacote 100 Unidades*</t>
  </si>
  <si>
    <t xml:space="preserve"> Copo Descartável, Material:Plástico, Capacidade:50 Ml, Características Adicionais:Pacote 100 Unidades*</t>
  </si>
  <si>
    <t xml:space="preserve"> Guardanapo De Papel pacote com 50 unidades, Material:Celulose, Largura:30 Cm, Comprimento:33 Cm, Tipo Folhas:Dupla, Características Adicionais:Alta Classe*</t>
  </si>
  <si>
    <t xml:space="preserve"> Toalha De Papel, Material:Papel, Tipo Folha:Dupla Picotada, Comprimento:22 Cm, Largura:20 Cm, Cor:Branca, Características Adicionais:Alto Grau De Absorção, Apresentação: Pacote 2 Rolos com 50 folhas duplas cada</t>
  </si>
  <si>
    <t xml:space="preserve"> Toalha De Papel, Material:100% Celulose Virgem, Tipo Folha:2 Dobras, Comprimento:20 Cm, Largura:21 Cm, Cor:Branca, Características Adicionais:Interfolhada, Apresentação: Pacote 1000 Folhas</t>
  </si>
  <si>
    <t>PCT.</t>
  </si>
  <si>
    <t>SUBTOTAL DO LOTE 03:</t>
  </si>
  <si>
    <t>Mop giratório fit para balde com 12 litros, balde com alça e cesto, produzido com plástico resistente, refil 100% microfibra, aderem e não espalham a sujeira é lavável em máquina, fácil de troca, indicado para pisos de madeira, laminados, porcelanatos, cerâmicas, vidros e superfícies lisas, Medidas: Balde - 26 CM X 46 CM X 21 CM  e cabo - 40 CM X 40 CM X 104 CM a 128 CM - Embalagem com refil</t>
  </si>
  <si>
    <t xml:space="preserve"> Refil, Material:Fibra Sintética E Espuma De Poliuretano, Aplicação:Limpeza E Absorção De Sujeira, Tipo:Refil Para Mop, Dimensões:350 X 155 X 16 Mm*</t>
  </si>
  <si>
    <t xml:space="preserve"> Papel Higiênico, Material:Celulose Virgem, Comprimento:30 M, Largura:10 Cm, Tipo:Picotado, Quantidade Folhas:Dupla, Cor:Branca, Características Adicionais:Extra macio, Apresentação: Pacote 4 Rolos</t>
  </si>
  <si>
    <t>SUBTOTAL DO LOTE 04:</t>
  </si>
  <si>
    <t>SUBTOTAL DO LOTE 05:</t>
  </si>
  <si>
    <t>CX.
800GR</t>
  </si>
  <si>
    <t>POTE
500GR</t>
  </si>
  <si>
    <t xml:space="preserve"> Sabão Pó, Aplicação:Limpeza Geral, Aditivos:Não Aplicável, Odor:Não Aplicável*</t>
  </si>
  <si>
    <t xml:space="preserve"> Sabão Barra, Composição Básica:Sabão Glicerinado, Tipo:Neutro, Características Adicionais:1ª Qualidade*</t>
  </si>
  <si>
    <t xml:space="preserve"> Sabão Pasta, Composição:Glicerina, Tensoativo Aniônico E Carboidrato, Aplicação:Limpeza Pesada Com Ação Desengraxante*</t>
  </si>
  <si>
    <t>Sabonete Líquido aspecto físico: Líquido perfumado, Acidez: Ph neutro, Aplicação: Assepsia das mãos, composição: Glicerina, Aroma: Lavanda, Apresentação: Frasco 5 litros</t>
  </si>
  <si>
    <t xml:space="preserve"> Balde, Material:Plástico, Tamanho:Médio, Material Alça:Arame Galvanizado, Capacidade:10 L, Cor:Preta, Características Adicionais:Não Aplicável*</t>
  </si>
  <si>
    <t xml:space="preserve"> Balde, Material:Plástico, Capacidade:20 L, Características Adicionais:Com Alça Metálica, Aplicação:Uso Geral*</t>
  </si>
  <si>
    <t xml:space="preserve"> Desodorizador, Essência:Lavanda/Jasmim, Apresentação:Aerosol, Aplicação:Aromatizador Ambiental, Características Adicionais:Não Contenha Cfc*</t>
  </si>
  <si>
    <t xml:space="preserve"> Escova Roupa, Material Corpo:Madeira, Tratamento Superficial:Envernizado, Material Cerdas:Náilon, Cor Cerdas:Branca E Marrom*</t>
  </si>
  <si>
    <t xml:space="preserve"> Espanador, Material:Pena Avestruz, Material Cabo:Madeira, Comprimento Cabo:40 Cm*</t>
  </si>
  <si>
    <t>Escova plástica com suporte para limpar vaso sanitário</t>
  </si>
  <si>
    <t xml:space="preserve"> Esponja Limpeza, Material:Lã Aço*</t>
  </si>
  <si>
    <t xml:space="preserve"> Esponja Limpeza, Aplicação:Utensílios Domésticos, Material:Espuma / Fibra, Características Adicionais:Dupla Face, Formato:Retangular*</t>
  </si>
  <si>
    <t xml:space="preserve"> Flanela, Material:Flanela, Comprimento:60 Cm, Largura:40 Cm, Cor:Laranja, Características Adicionais:Cantos Arredondados, Acabamento Nas Bordas Em Over*</t>
  </si>
  <si>
    <t>Frasco pulverizador/borrifador manual portátil para água, álcool e produtos de limpeza líquido, de plástico resistente, com válvula e spray- 500 ML</t>
  </si>
  <si>
    <t xml:space="preserve"> Inseticida frasco com 420 ml, Tipo:Líquido, Aplicação:Uso Doméstico*</t>
  </si>
  <si>
    <t xml:space="preserve"> Lixeira, Material:Plástico, Capacidade:6 L, Tipo:Com Tampa E Pedal, Cor:Branca, Formato:Redondo*</t>
  </si>
  <si>
    <t xml:space="preserve"> Lixeira, Material:Aco, Capacidade:10 L, Tipo:Telada, Cor:Preta, Características Adicionais:Redonda, Revestimento:Pintado*</t>
  </si>
  <si>
    <t xml:space="preserve"> Luva Borracha, Material:Látex Antiderrapante, Tamanho: G, Características Adicionais:Sem Forro, Uso:Limpeza Em Geral*</t>
  </si>
  <si>
    <t xml:space="preserve"> Luva Segurança, Material:Látex Natural, Tamanho:G, Aplicação:Produtos Químicos, Características Adicionais:Antiderrapante, Antialérgico, Flocada Internamente, Espessura:0,40 Mm, Comprimento:36 Cm*</t>
  </si>
  <si>
    <t xml:space="preserve"> Pá Coletora Lixo, Material Coletor:Plástico, Material Cabo:Madeira, Comprimento Cabo:80 Cm, Comprimento:23 Cm, Largura:19 Cm, Aplicação:Limpeza, Características Adicionais:Cabo Revestido Em Plástico*</t>
  </si>
  <si>
    <t xml:space="preserve"> Pano Limpeza, Material:100% Algodão, Comprimento:70 Cm, Largura:50 Cm, Características Adicionais:Chão, Cor:Branca*</t>
  </si>
  <si>
    <t xml:space="preserve"> Pano Prato, Material:Algodao Atoalhado, Comprimento:45 X 70 Cm*</t>
  </si>
  <si>
    <t xml:space="preserve"> Rodo, Material Cabo:Madeira, Material Suporte:Plástico, Comprimento Suporte:60 Cm, Quantidade Borrachas:2 Un*</t>
  </si>
  <si>
    <t xml:space="preserve"> Saco Plástico Lixo, Capacidade:15 L, Largura:39 Cm, Altura:58 Cm, Aplicação:Coleta De Lixo, Material:Plástico Biodegradável*</t>
  </si>
  <si>
    <t xml:space="preserve"> Saco Plástico Lixo, Capacidade:50 L, Cor:Preta, Largura:63 Cm, Altura:80 Cm, Características Adicionais:Peça Única/Suporta 10Kg/Identificado/Etiquetado, Espessura:0,06 Mm, Material:Polietileno Alta Densidade*</t>
  </si>
  <si>
    <t xml:space="preserve"> Saco Plástico Lixo, Capacidade:100 L, Cor:Preta, Largura:75 Cm, Altura:105 Cm, Características Adicionais:Com Solda Contínua, Sem Fechos, Aplicação:Coleta Seletiva, Normas Técnicas:Classe I, Tipo E, Material:Resina Termoplástica Reciclada*</t>
  </si>
  <si>
    <t xml:space="preserve"> Vassoura, Material Cerdas:Piaçava, Material Cepa:Chapa De Aço, Comprimento Cepa:21 Cm, Características Adicionais:Com Cabo Madeira*</t>
  </si>
  <si>
    <t xml:space="preserve"> Vassoura, Material Cerdas:Pêlo Sintético, Material Cabo:Madeira, Material Cepa:Madeira, Comprimento Cepa:26 Cm, Aplicação:Limpeza Em Geral*</t>
  </si>
  <si>
    <t>FRASCO
360ML</t>
  </si>
  <si>
    <t>PCT.
4 UNID</t>
  </si>
  <si>
    <t>PARES</t>
  </si>
  <si>
    <t>PCT
20 SACOS</t>
  </si>
  <si>
    <t>PCT
10 SACOS</t>
  </si>
  <si>
    <t>PCT
5 SACOS</t>
  </si>
  <si>
    <t>SUBTOTAL DO LOTE 06:</t>
  </si>
  <si>
    <t>SUBTOTAL DO LOTE 07:</t>
  </si>
  <si>
    <t>Garrafa térmica em aço inox com ampola de vidro, capacidade de 1 litro, bomba de pressão com exclusivo sistema que não pinga.Possui um jato fortee estabilidade ao bombear. Parte externa em inox, possui uma camada protetora de verniz que evita possíveis manchas e não deixa marcas de dedo. Altamente durável e higiênica, com alça, não vaza e livre de BPA, excelente vedação - Tamanho aprox. 32,5 CM x 16 cm x 12 cm</t>
  </si>
  <si>
    <t>Garrafa térmica em aço inox com ampola de vidro, capacidade de 1,8 litros, bomba de pressão com exclusivo sistema que não pinga.Possui um jato forte estabilidade ao bombear. Parte externa em inox, possui uma camada protetora de verniz que evita possíveis manchas e não deixa marcas de dedo. Altamente durável e higiênica, com alça, não vaza e livre de BPA, excelente vedação - Tamanho aprox. 36,5 CM x 23,5 cm x 12 cm</t>
  </si>
  <si>
    <t xml:space="preserve"> Mangueira Jardim, Material:Pvc - Cloreto De Polivinila, Diâmetro:5/16 Pol, Espessura:2 Mm, Comprimento:30 M, Cor:Cristal, Uso:Jardinagem E Limpeza*</t>
  </si>
  <si>
    <t xml:space="preserve"> Pilha, Tamanho:Pequena, Tipo:Comum, Modelo:Aa*</t>
  </si>
  <si>
    <t xml:space="preserve"> Pilha, Tamanho:Pequena, Tipo:Alcalina, Modelo:Aaa*</t>
  </si>
  <si>
    <t>Refil filtro em carbon block 5" X 2 1/2 5 micra cor cinza</t>
  </si>
  <si>
    <t xml:space="preserve"> Capacho, Material:Fibra Sintética, Comprimento:60 Cm, Largura:40 Cm, Cor:Cinza, Características Adicionais:Fundo Antiderrapante*</t>
  </si>
  <si>
    <t>Fósforo - pacote contendo 10 caixas com 40 palitos cada</t>
  </si>
  <si>
    <t>Coador de café médio, 100% algodão, com 16 cm de diâmetro e 28 cm de altura, com cabo de arame revestido em plástico.</t>
  </si>
  <si>
    <t>SUBTOTAL DO LOTE 08:</t>
  </si>
  <si>
    <t>VALOR TOTAL DA PROPOSTA:</t>
  </si>
  <si>
    <t xml:space="preserve">
PROC: 3524/24 - Sec. Municipal de Administração.
Sta. Maria Madalena,          de                            de 2025.
FEITO POR:
                   ______________________________
</t>
  </si>
  <si>
    <t>Os representantes desta empresa declaram que não possuem em seu quadro societário, Servidor Público da Ativa ou Empregado de Empresa Pública ou Economia Mista em atendimento à vedação disposta no subitem 3.5.1, alínea “c”, sendo de inteira responsabilidade do contratado a fiscalização dessa vedação (Art. 18, XII da Lei 12.708/2012).
Ademais, declaram ainda que não têm relação de parentesco, em linha reta, colateral, ou por afinidade, até o terceiro grau, com servidores ou agentes políticos envolvidos no processo licitatório, e com poder decisório capaz de influenciar no resultado, independentemente da modalidade de contratação.</t>
  </si>
  <si>
    <t>Obs:
O material/serviço a ser cotado deverá ser de 1ª qualidade.
Favor especificar a marca dos produtos cotados, quando for o caso.
O preço total ofertado para o Lote somente será válido e aceito na condição de que todos os itens que o compõem tenham sido integralmente cotados nesta proposta comercial.
Quaisquer marcas indicadas no quadro acima foram colocadas pelo requisitante somente como referência para o perfeito reconhecimento do produto solicitado, de modo que os licitantes cotem produtos de qualidade semelhante ou o indicado.
Validade da Proposta: 60 (sessenta)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</si>
</sst>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16" x14ac:knownFonts="1">
    <font>
      <sz val="11"/>
      <color theme="1"/>
      <name val="Calibri"/>
      <family val="2"/>
      <scheme val="minor"/>
    </font>
    <font>
      <sz val="10"/>
      <color theme="1"/>
      <name val="Arial"/>
      <family val="2"/>
    </font>
    <font>
      <sz val="8"/>
      <color theme="1"/>
      <name val="Arial"/>
      <family val="2"/>
    </font>
    <font>
      <b/>
      <sz val="7"/>
      <color theme="1"/>
      <name val="Arial"/>
      <family val="2"/>
    </font>
    <font>
      <sz val="8"/>
      <color theme="1"/>
      <name val="Arial Black"/>
      <family val="2"/>
    </font>
    <font>
      <sz val="6"/>
      <color theme="1"/>
      <name val="Arial"/>
      <family val="2"/>
    </font>
    <font>
      <b/>
      <i/>
      <sz val="10"/>
      <color theme="1"/>
      <name val="Arial"/>
      <family val="2"/>
    </font>
    <font>
      <b/>
      <i/>
      <sz val="11"/>
      <color theme="1"/>
      <name val="Calibri"/>
      <family val="2"/>
      <scheme val="minor"/>
    </font>
    <font>
      <sz val="8"/>
      <color theme="1"/>
      <name val="Calibri"/>
      <family val="2"/>
      <scheme val="minor"/>
    </font>
    <font>
      <sz val="9"/>
      <color theme="1"/>
      <name val="Calibri"/>
      <family val="2"/>
      <scheme val="minor"/>
    </font>
    <font>
      <b/>
      <i/>
      <sz val="9"/>
      <color theme="1"/>
      <name val="Arial"/>
      <family val="2"/>
    </font>
    <font>
      <sz val="8"/>
      <name val="Arial"/>
      <family val="2"/>
    </font>
    <font>
      <b/>
      <sz val="9"/>
      <color theme="1"/>
      <name val="Arial"/>
      <family val="2"/>
    </font>
    <font>
      <sz val="8"/>
      <color rgb="FF000000"/>
      <name val="Arial"/>
      <family val="2"/>
    </font>
    <font>
      <b/>
      <sz val="8"/>
      <color theme="1"/>
      <name val="Arial"/>
      <family val="2"/>
    </font>
    <font>
      <b/>
      <sz val="9"/>
      <color rgb="FF000000"/>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0" fillId="0" borderId="1" xfId="0" applyBorder="1"/>
    <xf numFmtId="0" fontId="5" fillId="0" borderId="1" xfId="0" applyFont="1" applyBorder="1"/>
    <xf numFmtId="0" fontId="2" fillId="0" borderId="1" xfId="0" applyFont="1" applyBorder="1"/>
    <xf numFmtId="0" fontId="7" fillId="0" borderId="0" xfId="0" applyFont="1"/>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0" borderId="5" xfId="0" applyFont="1" applyBorder="1" applyAlignment="1">
      <alignment horizontal="center" vertical="center" wrapText="1"/>
    </xf>
    <xf numFmtId="3" fontId="13" fillId="0" borderId="1" xfId="0" applyNumberFormat="1" applyFont="1" applyBorder="1" applyAlignment="1">
      <alignment horizontal="center" vertical="center" wrapText="1"/>
    </xf>
    <xf numFmtId="4" fontId="11" fillId="0" borderId="4" xfId="0" applyNumberFormat="1" applyFont="1" applyBorder="1" applyAlignment="1">
      <alignment horizontal="center" vertical="center"/>
    </xf>
    <xf numFmtId="164" fontId="11" fillId="0" borderId="4" xfId="0" applyNumberFormat="1" applyFont="1" applyBorder="1" applyAlignment="1">
      <alignment horizontal="center" vertical="center"/>
    </xf>
    <xf numFmtId="164" fontId="11" fillId="0" borderId="1" xfId="0" applyNumberFormat="1" applyFont="1" applyBorder="1" applyAlignment="1">
      <alignment horizontal="center" vertical="center"/>
    </xf>
    <xf numFmtId="0" fontId="14" fillId="0" borderId="6"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6" xfId="0" applyFont="1" applyBorder="1" applyAlignment="1">
      <alignment horizontal="center" vertical="center" wrapText="1"/>
    </xf>
    <xf numFmtId="0" fontId="2" fillId="0" borderId="5" xfId="0" applyFont="1" applyBorder="1" applyAlignment="1">
      <alignment vertical="center" wrapText="1"/>
    </xf>
    <xf numFmtId="0" fontId="13" fillId="0" borderId="1" xfId="0" applyFont="1" applyBorder="1" applyAlignment="1">
      <alignment horizontal="left" vertical="center" wrapText="1"/>
    </xf>
    <xf numFmtId="0" fontId="2" fillId="0" borderId="1" xfId="0" applyFont="1" applyBorder="1" applyAlignment="1">
      <alignment horizontal="center" vertical="center"/>
    </xf>
    <xf numFmtId="0" fontId="14" fillId="0" borderId="1" xfId="0" applyFont="1" applyBorder="1" applyAlignment="1">
      <alignment horizontal="center" vertical="center" wrapText="1"/>
    </xf>
    <xf numFmtId="164" fontId="12" fillId="0" borderId="1" xfId="0" applyNumberFormat="1" applyFont="1" applyBorder="1" applyAlignment="1">
      <alignment vertical="center" wrapText="1"/>
    </xf>
    <xf numFmtId="164" fontId="15" fillId="0" borderId="1"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0" borderId="2" xfId="0" applyFont="1" applyBorder="1" applyAlignment="1">
      <alignment horizontal="center" wrapText="1"/>
    </xf>
    <xf numFmtId="0" fontId="0" fillId="0" borderId="3" xfId="0" applyBorder="1" applyAlignment="1">
      <alignment horizontal="center"/>
    </xf>
    <xf numFmtId="0" fontId="0" fillId="0" borderId="4" xfId="0" applyBorder="1" applyAlignment="1">
      <alignment horizontal="center"/>
    </xf>
    <xf numFmtId="0" fontId="1" fillId="0" borderId="2" xfId="0" applyFont="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2"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1" xfId="0" applyFont="1" applyBorder="1" applyAlignment="1">
      <alignment horizontal="right"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2149928</xdr:colOff>
      <xdr:row>76</xdr:row>
      <xdr:rowOff>0</xdr:rowOff>
    </xdr:from>
    <xdr:ext cx="914400" cy="264560"/>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3216728" y="3694339"/>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t-BR" sz="1100"/>
        </a:p>
      </xdr:txBody>
    </xdr:sp>
    <xdr:clientData/>
  </xdr:oneCellAnchor>
  <xdr:twoCellAnchor>
    <xdr:from>
      <xdr:col>2</xdr:col>
      <xdr:colOff>732694</xdr:colOff>
      <xdr:row>0</xdr:row>
      <xdr:rowOff>93020</xdr:rowOff>
    </xdr:from>
    <xdr:to>
      <xdr:col>3</xdr:col>
      <xdr:colOff>0</xdr:colOff>
      <xdr:row>0</xdr:row>
      <xdr:rowOff>597844</xdr:rowOff>
    </xdr:to>
    <xdr:pic>
      <xdr:nvPicPr>
        <xdr:cNvPr id="4" name="Imagem 1" descr="http://mail.google.com/a/pmsmm.rj.gov.br/?attid=0.2&amp;disp=emb&amp;view=att&amp;th=128d49302d6e9316">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65636" y="93020"/>
          <a:ext cx="534864" cy="5048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4"/>
  <sheetViews>
    <sheetView tabSelected="1" zoomScale="130" zoomScaleNormal="130" workbookViewId="0">
      <selection activeCell="J1" sqref="J1"/>
    </sheetView>
  </sheetViews>
  <sheetFormatPr defaultRowHeight="15" x14ac:dyDescent="0.25"/>
  <cols>
    <col min="1" max="1" width="5.7109375" customWidth="1"/>
    <col min="2" max="2" width="35.28515625" customWidth="1"/>
    <col min="3" max="3" width="19" customWidth="1"/>
    <col min="4" max="4" width="12.5703125" customWidth="1"/>
    <col min="5" max="5" width="8.28515625" customWidth="1"/>
    <col min="6" max="6" width="7.5703125" customWidth="1"/>
    <col min="7" max="7" width="10.28515625" customWidth="1"/>
    <col min="8" max="8" width="14" customWidth="1"/>
  </cols>
  <sheetData>
    <row r="1" spans="1:8" ht="124.5" customHeight="1" x14ac:dyDescent="0.25">
      <c r="A1" s="33" t="s">
        <v>30</v>
      </c>
      <c r="B1" s="34"/>
      <c r="C1" s="34"/>
      <c r="D1" s="34"/>
      <c r="E1" s="34"/>
      <c r="F1" s="34"/>
      <c r="G1" s="34"/>
      <c r="H1" s="35"/>
    </row>
    <row r="2" spans="1:8" ht="30.75" customHeight="1" x14ac:dyDescent="0.25">
      <c r="A2" s="36" t="s">
        <v>17</v>
      </c>
      <c r="B2" s="37"/>
      <c r="C2" s="37"/>
      <c r="D2" s="37"/>
      <c r="E2" s="37"/>
      <c r="F2" s="37"/>
      <c r="G2" s="37"/>
      <c r="H2" s="38"/>
    </row>
    <row r="3" spans="1:8" x14ac:dyDescent="0.25">
      <c r="A3" s="39" t="s">
        <v>1</v>
      </c>
      <c r="B3" s="40"/>
      <c r="C3" s="40"/>
      <c r="D3" s="40"/>
      <c r="E3" s="40"/>
      <c r="F3" s="40"/>
      <c r="G3" s="40"/>
      <c r="H3" s="41"/>
    </row>
    <row r="4" spans="1:8" x14ac:dyDescent="0.25">
      <c r="A4" s="39" t="s">
        <v>2</v>
      </c>
      <c r="B4" s="40"/>
      <c r="C4" s="40"/>
      <c r="D4" s="40"/>
      <c r="E4" s="40"/>
      <c r="F4" s="40"/>
      <c r="G4" s="40"/>
      <c r="H4" s="41"/>
    </row>
    <row r="5" spans="1:8" x14ac:dyDescent="0.25">
      <c r="A5" s="2" t="s">
        <v>13</v>
      </c>
      <c r="B5" s="39"/>
      <c r="C5" s="40"/>
      <c r="D5" s="41"/>
      <c r="E5" s="1" t="s">
        <v>0</v>
      </c>
      <c r="F5" s="39"/>
      <c r="G5" s="40"/>
      <c r="H5" s="41"/>
    </row>
    <row r="6" spans="1:8" x14ac:dyDescent="0.25">
      <c r="A6" s="3" t="s">
        <v>10</v>
      </c>
      <c r="B6" s="39"/>
      <c r="C6" s="40"/>
      <c r="D6" s="40"/>
      <c r="E6" s="40"/>
      <c r="F6" s="40"/>
      <c r="G6" s="40"/>
      <c r="H6" s="41"/>
    </row>
    <row r="7" spans="1:8" s="4" customFormat="1" ht="36" customHeight="1" x14ac:dyDescent="0.25">
      <c r="A7" s="42" t="s">
        <v>29</v>
      </c>
      <c r="B7" s="43"/>
      <c r="C7" s="43"/>
      <c r="D7" s="43"/>
      <c r="E7" s="43"/>
      <c r="F7" s="43"/>
      <c r="G7" s="43"/>
      <c r="H7" s="44"/>
    </row>
    <row r="8" spans="1:8" s="4" customFormat="1" ht="25.5" x14ac:dyDescent="0.25">
      <c r="A8" s="5" t="s">
        <v>3</v>
      </c>
      <c r="B8" s="6" t="s">
        <v>4</v>
      </c>
      <c r="C8" s="8" t="s">
        <v>20</v>
      </c>
      <c r="D8" s="5" t="s">
        <v>14</v>
      </c>
      <c r="E8" s="7" t="s">
        <v>7</v>
      </c>
      <c r="F8" s="7" t="s">
        <v>11</v>
      </c>
      <c r="G8" s="5" t="s">
        <v>5</v>
      </c>
      <c r="H8" s="5" t="s">
        <v>6</v>
      </c>
    </row>
    <row r="9" spans="1:8" s="4" customFormat="1" x14ac:dyDescent="0.25">
      <c r="A9" s="45" t="s">
        <v>21</v>
      </c>
      <c r="B9" s="46"/>
      <c r="C9" s="46"/>
      <c r="D9" s="46"/>
      <c r="E9" s="46"/>
      <c r="F9" s="46"/>
      <c r="G9" s="46"/>
      <c r="H9" s="47"/>
    </row>
    <row r="10" spans="1:8" s="4" customFormat="1" ht="123.75" x14ac:dyDescent="0.25">
      <c r="A10" s="11">
        <v>1</v>
      </c>
      <c r="B10" s="18" t="s">
        <v>31</v>
      </c>
      <c r="C10" s="65" t="s">
        <v>34</v>
      </c>
      <c r="D10" s="16"/>
      <c r="E10" s="12">
        <v>254</v>
      </c>
      <c r="F10" s="10" t="s">
        <v>36</v>
      </c>
      <c r="G10" s="14"/>
      <c r="H10" s="15"/>
    </row>
    <row r="11" spans="1:8" s="4" customFormat="1" ht="56.25" x14ac:dyDescent="0.25">
      <c r="A11" s="11">
        <v>2</v>
      </c>
      <c r="B11" s="18" t="s">
        <v>32</v>
      </c>
      <c r="C11" s="66"/>
      <c r="D11" s="16"/>
      <c r="E11" s="12">
        <v>319</v>
      </c>
      <c r="F11" s="10" t="s">
        <v>37</v>
      </c>
      <c r="G11" s="14"/>
      <c r="H11" s="15"/>
    </row>
    <row r="12" spans="1:8" s="4" customFormat="1" ht="33.75" x14ac:dyDescent="0.25">
      <c r="A12" s="11">
        <v>3</v>
      </c>
      <c r="B12" s="18" t="s">
        <v>33</v>
      </c>
      <c r="C12" s="67"/>
      <c r="D12" s="16"/>
      <c r="E12" s="12">
        <v>151</v>
      </c>
      <c r="F12" s="10" t="s">
        <v>38</v>
      </c>
      <c r="G12" s="14"/>
      <c r="H12" s="15"/>
    </row>
    <row r="13" spans="1:8" s="4" customFormat="1" x14ac:dyDescent="0.25">
      <c r="A13" s="68" t="s">
        <v>35</v>
      </c>
      <c r="B13" s="68"/>
      <c r="C13" s="68"/>
      <c r="D13" s="68"/>
      <c r="E13" s="68"/>
      <c r="F13" s="68"/>
      <c r="G13" s="68"/>
      <c r="H13" s="24">
        <f>SUM(H10:H12)</f>
        <v>0</v>
      </c>
    </row>
    <row r="14" spans="1:8" s="4" customFormat="1" ht="15" customHeight="1" x14ac:dyDescent="0.25">
      <c r="A14" s="45" t="s">
        <v>22</v>
      </c>
      <c r="B14" s="46"/>
      <c r="C14" s="46"/>
      <c r="D14" s="46"/>
      <c r="E14" s="46"/>
      <c r="F14" s="46"/>
      <c r="G14" s="46"/>
      <c r="H14" s="47"/>
    </row>
    <row r="15" spans="1:8" s="4" customFormat="1" ht="56.25" x14ac:dyDescent="0.25">
      <c r="A15" s="11">
        <v>4</v>
      </c>
      <c r="B15" s="18" t="s">
        <v>39</v>
      </c>
      <c r="C15" s="65" t="s">
        <v>34</v>
      </c>
      <c r="D15" s="19"/>
      <c r="E15" s="12">
        <v>80</v>
      </c>
      <c r="F15" s="10" t="s">
        <v>43</v>
      </c>
      <c r="G15" s="13"/>
      <c r="H15" s="17"/>
    </row>
    <row r="16" spans="1:8" s="4" customFormat="1" ht="45" x14ac:dyDescent="0.25">
      <c r="A16" s="11">
        <v>5</v>
      </c>
      <c r="B16" s="18" t="s">
        <v>40</v>
      </c>
      <c r="C16" s="66"/>
      <c r="D16" s="19"/>
      <c r="E16" s="12">
        <v>509</v>
      </c>
      <c r="F16" s="10" t="s">
        <v>18</v>
      </c>
      <c r="G16" s="13"/>
      <c r="H16" s="17"/>
    </row>
    <row r="17" spans="1:8" s="4" customFormat="1" ht="45" x14ac:dyDescent="0.25">
      <c r="A17" s="11">
        <v>6</v>
      </c>
      <c r="B17" s="18" t="s">
        <v>41</v>
      </c>
      <c r="C17" s="66"/>
      <c r="D17" s="19"/>
      <c r="E17" s="12">
        <v>478</v>
      </c>
      <c r="F17" s="10" t="s">
        <v>44</v>
      </c>
      <c r="G17" s="13"/>
      <c r="H17" s="17"/>
    </row>
    <row r="18" spans="1:8" s="4" customFormat="1" ht="45" x14ac:dyDescent="0.25">
      <c r="A18" s="11">
        <v>7</v>
      </c>
      <c r="B18" s="18" t="s">
        <v>42</v>
      </c>
      <c r="C18" s="67"/>
      <c r="D18" s="19"/>
      <c r="E18" s="12">
        <v>978</v>
      </c>
      <c r="F18" s="10" t="s">
        <v>18</v>
      </c>
      <c r="G18" s="13"/>
      <c r="H18" s="17"/>
    </row>
    <row r="19" spans="1:8" s="4" customFormat="1" x14ac:dyDescent="0.25">
      <c r="A19" s="68" t="s">
        <v>45</v>
      </c>
      <c r="B19" s="68"/>
      <c r="C19" s="68"/>
      <c r="D19" s="68"/>
      <c r="E19" s="68"/>
      <c r="F19" s="68"/>
      <c r="G19" s="68"/>
      <c r="H19" s="26">
        <f>SUM(H15:H18)</f>
        <v>0</v>
      </c>
    </row>
    <row r="20" spans="1:8" s="4" customFormat="1" ht="15" customHeight="1" x14ac:dyDescent="0.25">
      <c r="A20" s="45" t="s">
        <v>23</v>
      </c>
      <c r="B20" s="46"/>
      <c r="C20" s="46"/>
      <c r="D20" s="46"/>
      <c r="E20" s="46"/>
      <c r="F20" s="46"/>
      <c r="G20" s="46"/>
      <c r="H20" s="47"/>
    </row>
    <row r="21" spans="1:8" s="4" customFormat="1" ht="33.75" x14ac:dyDescent="0.25">
      <c r="A21" s="11">
        <v>8</v>
      </c>
      <c r="B21" s="18" t="s">
        <v>46</v>
      </c>
      <c r="C21" s="65" t="s">
        <v>34</v>
      </c>
      <c r="D21" s="16"/>
      <c r="E21" s="12">
        <v>1200</v>
      </c>
      <c r="F21" s="10" t="s">
        <v>51</v>
      </c>
      <c r="G21" s="17"/>
      <c r="H21" s="17"/>
    </row>
    <row r="22" spans="1:8" s="4" customFormat="1" ht="33.75" x14ac:dyDescent="0.25">
      <c r="A22" s="11">
        <v>9</v>
      </c>
      <c r="B22" s="18" t="s">
        <v>47</v>
      </c>
      <c r="C22" s="66"/>
      <c r="D22" s="16"/>
      <c r="E22" s="12">
        <v>630</v>
      </c>
      <c r="F22" s="10" t="s">
        <v>51</v>
      </c>
      <c r="G22" s="17"/>
      <c r="H22" s="17"/>
    </row>
    <row r="23" spans="1:8" s="4" customFormat="1" ht="45" x14ac:dyDescent="0.25">
      <c r="A23" s="11">
        <v>10</v>
      </c>
      <c r="B23" s="18" t="s">
        <v>48</v>
      </c>
      <c r="C23" s="66"/>
      <c r="D23" s="16"/>
      <c r="E23" s="12">
        <v>25</v>
      </c>
      <c r="F23" s="10" t="s">
        <v>51</v>
      </c>
      <c r="G23" s="17"/>
      <c r="H23" s="17"/>
    </row>
    <row r="24" spans="1:8" s="4" customFormat="1" ht="56.25" x14ac:dyDescent="0.25">
      <c r="A24" s="11">
        <v>11</v>
      </c>
      <c r="B24" s="20" t="s">
        <v>49</v>
      </c>
      <c r="C24" s="66"/>
      <c r="D24" s="16"/>
      <c r="E24" s="12">
        <v>51</v>
      </c>
      <c r="F24" s="10" t="s">
        <v>51</v>
      </c>
      <c r="G24" s="17"/>
      <c r="H24" s="17"/>
    </row>
    <row r="25" spans="1:8" s="4" customFormat="1" ht="56.25" x14ac:dyDescent="0.25">
      <c r="A25" s="11">
        <v>12</v>
      </c>
      <c r="B25" s="21" t="s">
        <v>50</v>
      </c>
      <c r="C25" s="67"/>
      <c r="D25" s="16"/>
      <c r="E25" s="12">
        <v>228</v>
      </c>
      <c r="F25" s="10" t="s">
        <v>51</v>
      </c>
      <c r="G25" s="17"/>
      <c r="H25" s="17"/>
    </row>
    <row r="26" spans="1:8" s="4" customFormat="1" x14ac:dyDescent="0.25">
      <c r="A26" s="68" t="s">
        <v>52</v>
      </c>
      <c r="B26" s="68"/>
      <c r="C26" s="68"/>
      <c r="D26" s="68"/>
      <c r="E26" s="68"/>
      <c r="F26" s="68"/>
      <c r="G26" s="68"/>
      <c r="H26" s="26">
        <f>SUM(H21:H25)</f>
        <v>0</v>
      </c>
    </row>
    <row r="27" spans="1:8" s="4" customFormat="1" ht="15" customHeight="1" x14ac:dyDescent="0.25">
      <c r="A27" s="45" t="s">
        <v>24</v>
      </c>
      <c r="B27" s="46"/>
      <c r="C27" s="46"/>
      <c r="D27" s="46"/>
      <c r="E27" s="46"/>
      <c r="F27" s="46"/>
      <c r="G27" s="46"/>
      <c r="H27" s="47"/>
    </row>
    <row r="28" spans="1:8" s="4" customFormat="1" ht="101.25" x14ac:dyDescent="0.25">
      <c r="A28" s="11">
        <v>13</v>
      </c>
      <c r="B28" s="18" t="s">
        <v>53</v>
      </c>
      <c r="C28" s="65" t="s">
        <v>34</v>
      </c>
      <c r="D28" s="16"/>
      <c r="E28" s="12">
        <v>27</v>
      </c>
      <c r="F28" s="10" t="s">
        <v>18</v>
      </c>
      <c r="G28" s="17"/>
      <c r="H28" s="17"/>
    </row>
    <row r="29" spans="1:8" s="4" customFormat="1" ht="45" x14ac:dyDescent="0.25">
      <c r="A29" s="11">
        <v>14</v>
      </c>
      <c r="B29" s="18" t="s">
        <v>54</v>
      </c>
      <c r="C29" s="67"/>
      <c r="D29" s="16"/>
      <c r="E29" s="12">
        <v>37</v>
      </c>
      <c r="F29" s="10" t="s">
        <v>18</v>
      </c>
      <c r="G29" s="17"/>
      <c r="H29" s="17"/>
    </row>
    <row r="30" spans="1:8" s="4" customFormat="1" x14ac:dyDescent="0.25">
      <c r="A30" s="68" t="s">
        <v>56</v>
      </c>
      <c r="B30" s="68"/>
      <c r="C30" s="68"/>
      <c r="D30" s="68"/>
      <c r="E30" s="68"/>
      <c r="F30" s="68"/>
      <c r="G30" s="68"/>
      <c r="H30" s="26">
        <f>SUM(H28:H29)</f>
        <v>0</v>
      </c>
    </row>
    <row r="31" spans="1:8" s="4" customFormat="1" ht="15" customHeight="1" x14ac:dyDescent="0.25">
      <c r="A31" s="45" t="s">
        <v>25</v>
      </c>
      <c r="B31" s="46"/>
      <c r="C31" s="46"/>
      <c r="D31" s="46"/>
      <c r="E31" s="46"/>
      <c r="F31" s="46"/>
      <c r="G31" s="46"/>
      <c r="H31" s="47"/>
    </row>
    <row r="32" spans="1:8" s="4" customFormat="1" ht="56.25" x14ac:dyDescent="0.25">
      <c r="A32" s="11">
        <v>15</v>
      </c>
      <c r="B32" s="18" t="s">
        <v>55</v>
      </c>
      <c r="C32" s="9" t="s">
        <v>34</v>
      </c>
      <c r="D32" s="16"/>
      <c r="E32" s="12">
        <v>2080</v>
      </c>
      <c r="F32" s="22" t="s">
        <v>51</v>
      </c>
      <c r="G32" s="17"/>
      <c r="H32" s="17"/>
    </row>
    <row r="33" spans="1:8" s="4" customFormat="1" x14ac:dyDescent="0.25">
      <c r="A33" s="68" t="s">
        <v>57</v>
      </c>
      <c r="B33" s="68"/>
      <c r="C33" s="68"/>
      <c r="D33" s="68"/>
      <c r="E33" s="68"/>
      <c r="F33" s="68"/>
      <c r="G33" s="68"/>
      <c r="H33" s="26">
        <f>SUM(H32)</f>
        <v>0</v>
      </c>
    </row>
    <row r="34" spans="1:8" s="4" customFormat="1" ht="15" customHeight="1" x14ac:dyDescent="0.25">
      <c r="A34" s="45" t="s">
        <v>26</v>
      </c>
      <c r="B34" s="46"/>
      <c r="C34" s="46"/>
      <c r="D34" s="46"/>
      <c r="E34" s="46"/>
      <c r="F34" s="46"/>
      <c r="G34" s="46"/>
      <c r="H34" s="47"/>
    </row>
    <row r="35" spans="1:8" s="4" customFormat="1" ht="22.5" x14ac:dyDescent="0.25">
      <c r="A35" s="11">
        <v>16</v>
      </c>
      <c r="B35" s="18" t="s">
        <v>60</v>
      </c>
      <c r="C35" s="65" t="s">
        <v>34</v>
      </c>
      <c r="D35" s="16"/>
      <c r="E35" s="12">
        <v>320</v>
      </c>
      <c r="F35" s="10" t="s">
        <v>58</v>
      </c>
      <c r="G35" s="17"/>
      <c r="H35" s="17"/>
    </row>
    <row r="36" spans="1:8" s="4" customFormat="1" ht="33.75" x14ac:dyDescent="0.25">
      <c r="A36" s="11">
        <v>17</v>
      </c>
      <c r="B36" s="18" t="s">
        <v>61</v>
      </c>
      <c r="C36" s="66"/>
      <c r="D36" s="16"/>
      <c r="E36" s="12">
        <v>114</v>
      </c>
      <c r="F36" s="10" t="s">
        <v>11</v>
      </c>
      <c r="G36" s="17"/>
      <c r="H36" s="17"/>
    </row>
    <row r="37" spans="1:8" s="4" customFormat="1" ht="33.75" x14ac:dyDescent="0.25">
      <c r="A37" s="11">
        <v>18</v>
      </c>
      <c r="B37" s="18" t="s">
        <v>62</v>
      </c>
      <c r="C37" s="66"/>
      <c r="D37" s="16"/>
      <c r="E37" s="12">
        <v>98</v>
      </c>
      <c r="F37" s="10" t="s">
        <v>59</v>
      </c>
      <c r="G37" s="17"/>
      <c r="H37" s="17"/>
    </row>
    <row r="38" spans="1:8" s="4" customFormat="1" ht="45" x14ac:dyDescent="0.25">
      <c r="A38" s="11">
        <v>19</v>
      </c>
      <c r="B38" s="18" t="s">
        <v>63</v>
      </c>
      <c r="C38" s="67"/>
      <c r="D38" s="16"/>
      <c r="E38" s="12">
        <v>203</v>
      </c>
      <c r="F38" s="10" t="s">
        <v>18</v>
      </c>
      <c r="G38" s="17"/>
      <c r="H38" s="17"/>
    </row>
    <row r="39" spans="1:8" s="4" customFormat="1" x14ac:dyDescent="0.25">
      <c r="A39" s="68" t="s">
        <v>94</v>
      </c>
      <c r="B39" s="68"/>
      <c r="C39" s="68"/>
      <c r="D39" s="68"/>
      <c r="E39" s="68"/>
      <c r="F39" s="68"/>
      <c r="G39" s="68"/>
      <c r="H39" s="26">
        <f>SUM(H35:H38)</f>
        <v>0</v>
      </c>
    </row>
    <row r="40" spans="1:8" s="4" customFormat="1" ht="15" customHeight="1" x14ac:dyDescent="0.25">
      <c r="A40" s="45" t="s">
        <v>27</v>
      </c>
      <c r="B40" s="46"/>
      <c r="C40" s="46"/>
      <c r="D40" s="46"/>
      <c r="E40" s="46"/>
      <c r="F40" s="46"/>
      <c r="G40" s="46"/>
      <c r="H40" s="47"/>
    </row>
    <row r="41" spans="1:8" s="4" customFormat="1" ht="45" x14ac:dyDescent="0.25">
      <c r="A41" s="11">
        <v>20</v>
      </c>
      <c r="B41" s="18" t="s">
        <v>64</v>
      </c>
      <c r="C41" s="65" t="s">
        <v>34</v>
      </c>
      <c r="D41" s="16"/>
      <c r="E41" s="12">
        <v>52</v>
      </c>
      <c r="F41" s="10" t="s">
        <v>18</v>
      </c>
      <c r="G41" s="17"/>
      <c r="H41" s="17"/>
    </row>
    <row r="42" spans="1:8" s="4" customFormat="1" ht="36.75" customHeight="1" x14ac:dyDescent="0.25">
      <c r="A42" s="11">
        <v>21</v>
      </c>
      <c r="B42" s="18" t="s">
        <v>65</v>
      </c>
      <c r="C42" s="66"/>
      <c r="D42" s="16"/>
      <c r="E42" s="12">
        <v>46</v>
      </c>
      <c r="F42" s="10" t="s">
        <v>18</v>
      </c>
      <c r="G42" s="17"/>
      <c r="H42" s="17"/>
    </row>
    <row r="43" spans="1:8" s="4" customFormat="1" ht="45" x14ac:dyDescent="0.25">
      <c r="A43" s="11">
        <v>22</v>
      </c>
      <c r="B43" s="18" t="s">
        <v>66</v>
      </c>
      <c r="C43" s="66"/>
      <c r="D43" s="16"/>
      <c r="E43" s="12">
        <v>98</v>
      </c>
      <c r="F43" s="10" t="s">
        <v>88</v>
      </c>
      <c r="G43" s="17"/>
      <c r="H43" s="17"/>
    </row>
    <row r="44" spans="1:8" s="4" customFormat="1" ht="33.75" x14ac:dyDescent="0.25">
      <c r="A44" s="11">
        <v>23</v>
      </c>
      <c r="B44" s="18" t="s">
        <v>67</v>
      </c>
      <c r="C44" s="66"/>
      <c r="D44" s="16"/>
      <c r="E44" s="12">
        <v>46</v>
      </c>
      <c r="F44" s="10" t="s">
        <v>18</v>
      </c>
      <c r="G44" s="17"/>
      <c r="H44" s="17"/>
    </row>
    <row r="45" spans="1:8" s="4" customFormat="1" ht="22.5" x14ac:dyDescent="0.25">
      <c r="A45" s="11">
        <v>24</v>
      </c>
      <c r="B45" s="18" t="s">
        <v>68</v>
      </c>
      <c r="C45" s="66"/>
      <c r="D45" s="16"/>
      <c r="E45" s="12">
        <v>33</v>
      </c>
      <c r="F45" s="10" t="s">
        <v>18</v>
      </c>
      <c r="G45" s="17"/>
      <c r="H45" s="17"/>
    </row>
    <row r="46" spans="1:8" s="4" customFormat="1" ht="22.5" x14ac:dyDescent="0.25">
      <c r="A46" s="11">
        <v>25</v>
      </c>
      <c r="B46" s="18" t="s">
        <v>69</v>
      </c>
      <c r="C46" s="66"/>
      <c r="D46" s="16"/>
      <c r="E46" s="12">
        <v>51</v>
      </c>
      <c r="F46" s="10" t="s">
        <v>18</v>
      </c>
      <c r="G46" s="17"/>
      <c r="H46" s="17"/>
    </row>
    <row r="47" spans="1:8" s="4" customFormat="1" ht="22.5" x14ac:dyDescent="0.25">
      <c r="A47" s="11">
        <v>26</v>
      </c>
      <c r="B47" s="18" t="s">
        <v>70</v>
      </c>
      <c r="C47" s="66"/>
      <c r="D47" s="16"/>
      <c r="E47" s="12">
        <v>91</v>
      </c>
      <c r="F47" s="10" t="s">
        <v>89</v>
      </c>
      <c r="G47" s="17"/>
      <c r="H47" s="17"/>
    </row>
    <row r="48" spans="1:8" s="4" customFormat="1" ht="45" x14ac:dyDescent="0.25">
      <c r="A48" s="11">
        <v>27</v>
      </c>
      <c r="B48" s="18" t="s">
        <v>71</v>
      </c>
      <c r="C48" s="66"/>
      <c r="D48" s="16"/>
      <c r="E48" s="12">
        <v>199</v>
      </c>
      <c r="F48" s="10" t="s">
        <v>18</v>
      </c>
      <c r="G48" s="17"/>
      <c r="H48" s="17"/>
    </row>
    <row r="49" spans="1:8" s="4" customFormat="1" ht="45" x14ac:dyDescent="0.25">
      <c r="A49" s="11">
        <v>28</v>
      </c>
      <c r="B49" s="18" t="s">
        <v>72</v>
      </c>
      <c r="C49" s="66"/>
      <c r="D49" s="16"/>
      <c r="E49" s="12">
        <v>146</v>
      </c>
      <c r="F49" s="10" t="s">
        <v>18</v>
      </c>
      <c r="G49" s="17"/>
      <c r="H49" s="17"/>
    </row>
    <row r="50" spans="1:8" s="4" customFormat="1" ht="45" x14ac:dyDescent="0.25">
      <c r="A50" s="11">
        <v>29</v>
      </c>
      <c r="B50" s="18" t="s">
        <v>73</v>
      </c>
      <c r="C50" s="66"/>
      <c r="D50" s="16"/>
      <c r="E50" s="12">
        <v>40</v>
      </c>
      <c r="F50" s="10" t="s">
        <v>18</v>
      </c>
      <c r="G50" s="17"/>
      <c r="H50" s="17"/>
    </row>
    <row r="51" spans="1:8" s="4" customFormat="1" ht="22.5" x14ac:dyDescent="0.25">
      <c r="A51" s="11">
        <v>30</v>
      </c>
      <c r="B51" s="18" t="s">
        <v>74</v>
      </c>
      <c r="C51" s="66"/>
      <c r="D51" s="16"/>
      <c r="E51" s="12">
        <v>84</v>
      </c>
      <c r="F51" s="10" t="s">
        <v>18</v>
      </c>
      <c r="G51" s="17"/>
      <c r="H51" s="17"/>
    </row>
    <row r="52" spans="1:8" s="4" customFormat="1" ht="33.75" x14ac:dyDescent="0.25">
      <c r="A52" s="11">
        <v>31</v>
      </c>
      <c r="B52" s="18" t="s">
        <v>75</v>
      </c>
      <c r="C52" s="66"/>
      <c r="D52" s="16"/>
      <c r="E52" s="12">
        <v>38</v>
      </c>
      <c r="F52" s="10" t="s">
        <v>18</v>
      </c>
      <c r="G52" s="17"/>
      <c r="H52" s="17"/>
    </row>
    <row r="53" spans="1:8" s="4" customFormat="1" ht="33.75" x14ac:dyDescent="0.25">
      <c r="A53" s="11">
        <v>32</v>
      </c>
      <c r="B53" s="18" t="s">
        <v>76</v>
      </c>
      <c r="C53" s="66"/>
      <c r="D53" s="16"/>
      <c r="E53" s="12">
        <v>46</v>
      </c>
      <c r="F53" s="10" t="s">
        <v>18</v>
      </c>
      <c r="G53" s="17"/>
      <c r="H53" s="17"/>
    </row>
    <row r="54" spans="1:8" s="4" customFormat="1" ht="33.75" x14ac:dyDescent="0.25">
      <c r="A54" s="11">
        <v>33</v>
      </c>
      <c r="B54" s="18" t="s">
        <v>77</v>
      </c>
      <c r="C54" s="66"/>
      <c r="D54" s="16"/>
      <c r="E54" s="12">
        <v>108</v>
      </c>
      <c r="F54" s="10" t="s">
        <v>90</v>
      </c>
      <c r="G54" s="17"/>
      <c r="H54" s="17"/>
    </row>
    <row r="55" spans="1:8" s="4" customFormat="1" ht="56.25" x14ac:dyDescent="0.25">
      <c r="A55" s="11">
        <v>34</v>
      </c>
      <c r="B55" s="18" t="s">
        <v>78</v>
      </c>
      <c r="C55" s="66"/>
      <c r="D55" s="16"/>
      <c r="E55" s="12">
        <v>105</v>
      </c>
      <c r="F55" s="10" t="s">
        <v>90</v>
      </c>
      <c r="G55" s="17"/>
      <c r="H55" s="17"/>
    </row>
    <row r="56" spans="1:8" s="4" customFormat="1" ht="56.25" x14ac:dyDescent="0.25">
      <c r="A56" s="11">
        <v>35</v>
      </c>
      <c r="B56" s="18" t="s">
        <v>79</v>
      </c>
      <c r="C56" s="66"/>
      <c r="D56" s="16"/>
      <c r="E56" s="12">
        <v>33</v>
      </c>
      <c r="F56" s="10" t="s">
        <v>18</v>
      </c>
      <c r="G56" s="17"/>
      <c r="H56" s="17"/>
    </row>
    <row r="57" spans="1:8" s="4" customFormat="1" ht="33.75" x14ac:dyDescent="0.25">
      <c r="A57" s="11">
        <v>36</v>
      </c>
      <c r="B57" s="18" t="s">
        <v>80</v>
      </c>
      <c r="C57" s="66"/>
      <c r="D57" s="16"/>
      <c r="E57" s="12">
        <v>263</v>
      </c>
      <c r="F57" s="10" t="s">
        <v>18</v>
      </c>
      <c r="G57" s="17"/>
      <c r="H57" s="17"/>
    </row>
    <row r="58" spans="1:8" s="4" customFormat="1" ht="22.5" x14ac:dyDescent="0.25">
      <c r="A58" s="11">
        <v>37</v>
      </c>
      <c r="B58" s="18" t="s">
        <v>81</v>
      </c>
      <c r="C58" s="66"/>
      <c r="D58" s="16"/>
      <c r="E58" s="12">
        <v>125</v>
      </c>
      <c r="F58" s="10" t="s">
        <v>18</v>
      </c>
      <c r="G58" s="17"/>
      <c r="H58" s="17"/>
    </row>
    <row r="59" spans="1:8" s="4" customFormat="1" ht="33.75" x14ac:dyDescent="0.25">
      <c r="A59" s="11">
        <v>38</v>
      </c>
      <c r="B59" s="18" t="s">
        <v>82</v>
      </c>
      <c r="C59" s="66"/>
      <c r="D59" s="16"/>
      <c r="E59" s="12">
        <v>49</v>
      </c>
      <c r="F59" s="10" t="s">
        <v>18</v>
      </c>
      <c r="G59" s="17"/>
      <c r="H59" s="17"/>
    </row>
    <row r="60" spans="1:8" s="4" customFormat="1" ht="33.75" x14ac:dyDescent="0.25">
      <c r="A60" s="11">
        <v>39</v>
      </c>
      <c r="B60" s="18" t="s">
        <v>83</v>
      </c>
      <c r="C60" s="66"/>
      <c r="D60" s="16"/>
      <c r="E60" s="12">
        <v>232</v>
      </c>
      <c r="F60" s="10" t="s">
        <v>91</v>
      </c>
      <c r="G60" s="17"/>
      <c r="H60" s="17"/>
    </row>
    <row r="61" spans="1:8" s="4" customFormat="1" ht="56.25" x14ac:dyDescent="0.25">
      <c r="A61" s="11">
        <v>40</v>
      </c>
      <c r="B61" s="18" t="s">
        <v>84</v>
      </c>
      <c r="C61" s="66"/>
      <c r="D61" s="16"/>
      <c r="E61" s="12">
        <v>72</v>
      </c>
      <c r="F61" s="10" t="s">
        <v>92</v>
      </c>
      <c r="G61" s="17"/>
      <c r="H61" s="17"/>
    </row>
    <row r="62" spans="1:8" s="4" customFormat="1" ht="67.5" x14ac:dyDescent="0.25">
      <c r="A62" s="11">
        <v>41</v>
      </c>
      <c r="B62" s="18" t="s">
        <v>85</v>
      </c>
      <c r="C62" s="66"/>
      <c r="D62" s="16"/>
      <c r="E62" s="12">
        <v>586</v>
      </c>
      <c r="F62" s="10" t="s">
        <v>93</v>
      </c>
      <c r="G62" s="17"/>
      <c r="H62" s="17"/>
    </row>
    <row r="63" spans="1:8" s="4" customFormat="1" ht="33.75" x14ac:dyDescent="0.25">
      <c r="A63" s="11">
        <v>42</v>
      </c>
      <c r="B63" s="18" t="s">
        <v>86</v>
      </c>
      <c r="C63" s="66"/>
      <c r="D63" s="16"/>
      <c r="E63" s="12">
        <v>130</v>
      </c>
      <c r="F63" s="10" t="s">
        <v>11</v>
      </c>
      <c r="G63" s="17"/>
      <c r="H63" s="17"/>
    </row>
    <row r="64" spans="1:8" s="4" customFormat="1" ht="45" x14ac:dyDescent="0.25">
      <c r="A64" s="11">
        <v>43</v>
      </c>
      <c r="B64" s="18" t="s">
        <v>87</v>
      </c>
      <c r="C64" s="67"/>
      <c r="D64" s="16"/>
      <c r="E64" s="12">
        <v>50</v>
      </c>
      <c r="F64" s="10" t="s">
        <v>11</v>
      </c>
      <c r="G64" s="17"/>
      <c r="H64" s="17"/>
    </row>
    <row r="65" spans="1:8" s="4" customFormat="1" x14ac:dyDescent="0.25">
      <c r="A65" s="68" t="s">
        <v>95</v>
      </c>
      <c r="B65" s="68"/>
      <c r="C65" s="68"/>
      <c r="D65" s="68"/>
      <c r="E65" s="68"/>
      <c r="F65" s="68"/>
      <c r="G65" s="68"/>
      <c r="H65" s="26">
        <f>SUM(H41:H64)</f>
        <v>0</v>
      </c>
    </row>
    <row r="66" spans="1:8" s="4" customFormat="1" ht="15" customHeight="1" x14ac:dyDescent="0.25">
      <c r="A66" s="45" t="s">
        <v>28</v>
      </c>
      <c r="B66" s="46"/>
      <c r="C66" s="46"/>
      <c r="D66" s="46"/>
      <c r="E66" s="46"/>
      <c r="F66" s="46"/>
      <c r="G66" s="46"/>
      <c r="H66" s="47"/>
    </row>
    <row r="67" spans="1:8" s="4" customFormat="1" ht="112.5" x14ac:dyDescent="0.25">
      <c r="A67" s="9">
        <v>44</v>
      </c>
      <c r="B67" s="18" t="s">
        <v>96</v>
      </c>
      <c r="C67" s="69" t="s">
        <v>34</v>
      </c>
      <c r="D67" s="23"/>
      <c r="E67" s="12">
        <v>21</v>
      </c>
      <c r="F67" s="10" t="s">
        <v>11</v>
      </c>
      <c r="G67" s="17"/>
      <c r="H67" s="17"/>
    </row>
    <row r="68" spans="1:8" s="4" customFormat="1" ht="112.5" x14ac:dyDescent="0.25">
      <c r="A68" s="9">
        <v>45</v>
      </c>
      <c r="B68" s="18" t="s">
        <v>97</v>
      </c>
      <c r="C68" s="69"/>
      <c r="D68" s="23"/>
      <c r="E68" s="12">
        <v>7</v>
      </c>
      <c r="F68" s="10" t="s">
        <v>11</v>
      </c>
      <c r="G68" s="17"/>
      <c r="H68" s="17"/>
    </row>
    <row r="69" spans="1:8" s="4" customFormat="1" ht="45" x14ac:dyDescent="0.25">
      <c r="A69" s="9">
        <v>46</v>
      </c>
      <c r="B69" s="18" t="s">
        <v>98</v>
      </c>
      <c r="C69" s="69"/>
      <c r="D69" s="23"/>
      <c r="E69" s="12">
        <v>17</v>
      </c>
      <c r="F69" s="10" t="s">
        <v>11</v>
      </c>
      <c r="G69" s="17"/>
      <c r="H69" s="17"/>
    </row>
    <row r="70" spans="1:8" s="4" customFormat="1" ht="22.5" x14ac:dyDescent="0.25">
      <c r="A70" s="9">
        <v>47</v>
      </c>
      <c r="B70" s="18" t="s">
        <v>99</v>
      </c>
      <c r="C70" s="69"/>
      <c r="D70" s="23"/>
      <c r="E70" s="12">
        <v>58</v>
      </c>
      <c r="F70" s="10" t="s">
        <v>11</v>
      </c>
      <c r="G70" s="17"/>
      <c r="H70" s="17"/>
    </row>
    <row r="71" spans="1:8" s="4" customFormat="1" ht="22.5" x14ac:dyDescent="0.25">
      <c r="A71" s="9">
        <v>48</v>
      </c>
      <c r="B71" s="18" t="s">
        <v>100</v>
      </c>
      <c r="C71" s="69"/>
      <c r="D71" s="23"/>
      <c r="E71" s="12">
        <v>50</v>
      </c>
      <c r="F71" s="10" t="s">
        <v>11</v>
      </c>
      <c r="G71" s="17"/>
      <c r="H71" s="17"/>
    </row>
    <row r="72" spans="1:8" s="4" customFormat="1" ht="22.5" x14ac:dyDescent="0.25">
      <c r="A72" s="9">
        <v>49</v>
      </c>
      <c r="B72" s="18" t="s">
        <v>101</v>
      </c>
      <c r="C72" s="69"/>
      <c r="D72" s="23"/>
      <c r="E72" s="12">
        <v>24</v>
      </c>
      <c r="F72" s="10" t="s">
        <v>11</v>
      </c>
      <c r="G72" s="17"/>
      <c r="H72" s="17"/>
    </row>
    <row r="73" spans="1:8" s="4" customFormat="1" ht="45" x14ac:dyDescent="0.25">
      <c r="A73" s="9">
        <v>50</v>
      </c>
      <c r="B73" s="18" t="s">
        <v>102</v>
      </c>
      <c r="C73" s="69"/>
      <c r="D73" s="23"/>
      <c r="E73" s="12">
        <v>40</v>
      </c>
      <c r="F73" s="10" t="s">
        <v>11</v>
      </c>
      <c r="G73" s="17"/>
      <c r="H73" s="17"/>
    </row>
    <row r="74" spans="1:8" s="4" customFormat="1" ht="22.5" x14ac:dyDescent="0.25">
      <c r="A74" s="9">
        <v>51</v>
      </c>
      <c r="B74" s="18" t="s">
        <v>103</v>
      </c>
      <c r="C74" s="69"/>
      <c r="D74" s="23"/>
      <c r="E74" s="12">
        <v>52</v>
      </c>
      <c r="F74" s="10" t="s">
        <v>11</v>
      </c>
      <c r="G74" s="17"/>
      <c r="H74" s="17"/>
    </row>
    <row r="75" spans="1:8" s="4" customFormat="1" ht="33.75" x14ac:dyDescent="0.25">
      <c r="A75" s="9">
        <v>52</v>
      </c>
      <c r="B75" s="18" t="s">
        <v>104</v>
      </c>
      <c r="C75" s="69"/>
      <c r="D75" s="23"/>
      <c r="E75" s="12">
        <v>60</v>
      </c>
      <c r="F75" s="10" t="s">
        <v>11</v>
      </c>
      <c r="G75" s="17"/>
      <c r="H75" s="17"/>
    </row>
    <row r="76" spans="1:8" s="4" customFormat="1" x14ac:dyDescent="0.25">
      <c r="A76" s="68" t="s">
        <v>105</v>
      </c>
      <c r="B76" s="68"/>
      <c r="C76" s="68"/>
      <c r="D76" s="68"/>
      <c r="E76" s="68"/>
      <c r="F76" s="68"/>
      <c r="G76" s="68"/>
      <c r="H76" s="25">
        <f>SUM(H67:H75)</f>
        <v>0</v>
      </c>
    </row>
    <row r="77" spans="1:8" ht="25.5" customHeight="1" x14ac:dyDescent="0.25">
      <c r="A77" s="68" t="s">
        <v>106</v>
      </c>
      <c r="B77" s="68"/>
      <c r="C77" s="68"/>
      <c r="D77" s="68"/>
      <c r="E77" s="68"/>
      <c r="F77" s="68"/>
      <c r="G77" s="68"/>
      <c r="H77" s="24">
        <f>SUM(H76,H65,H39,H33,H30,H26,H19,H13)</f>
        <v>0</v>
      </c>
    </row>
    <row r="78" spans="1:8" ht="36" customHeight="1" x14ac:dyDescent="0.25">
      <c r="A78" s="30" t="s">
        <v>12</v>
      </c>
      <c r="B78" s="31"/>
      <c r="C78" s="31"/>
      <c r="D78" s="31"/>
      <c r="E78" s="31"/>
      <c r="F78" s="31"/>
      <c r="G78" s="31"/>
      <c r="H78" s="32"/>
    </row>
    <row r="79" spans="1:8" ht="81" customHeight="1" x14ac:dyDescent="0.25">
      <c r="A79" s="27" t="s">
        <v>109</v>
      </c>
      <c r="B79" s="28"/>
      <c r="C79" s="28"/>
      <c r="D79" s="28"/>
      <c r="E79" s="28"/>
      <c r="F79" s="28"/>
      <c r="G79" s="28"/>
      <c r="H79" s="29"/>
    </row>
    <row r="80" spans="1:8" ht="81" customHeight="1" x14ac:dyDescent="0.25">
      <c r="A80" s="51" t="s">
        <v>108</v>
      </c>
      <c r="B80" s="52"/>
      <c r="C80" s="52"/>
      <c r="D80" s="52"/>
      <c r="E80" s="52"/>
      <c r="F80" s="52"/>
      <c r="G80" s="52"/>
      <c r="H80" s="53"/>
    </row>
    <row r="81" spans="1:8" ht="32.25" customHeight="1" x14ac:dyDescent="0.25">
      <c r="A81" s="62" t="s">
        <v>16</v>
      </c>
      <c r="B81" s="63"/>
      <c r="C81" s="63"/>
      <c r="D81" s="63"/>
      <c r="E81" s="63"/>
      <c r="F81" s="63"/>
      <c r="G81" s="63"/>
      <c r="H81" s="64"/>
    </row>
    <row r="82" spans="1:8" ht="193.5" customHeight="1" x14ac:dyDescent="0.25">
      <c r="A82" s="56" t="s">
        <v>15</v>
      </c>
      <c r="B82" s="57"/>
      <c r="C82" s="57"/>
      <c r="D82" s="58"/>
      <c r="E82" s="54" t="s">
        <v>107</v>
      </c>
      <c r="F82" s="54"/>
      <c r="G82" s="54"/>
      <c r="H82" s="54"/>
    </row>
    <row r="83" spans="1:8" ht="42.75" customHeight="1" x14ac:dyDescent="0.25">
      <c r="A83" s="59" t="s">
        <v>9</v>
      </c>
      <c r="B83" s="60"/>
      <c r="C83" s="60"/>
      <c r="D83" s="61"/>
      <c r="E83" s="55" t="s">
        <v>8</v>
      </c>
      <c r="F83" s="55"/>
      <c r="G83" s="55"/>
      <c r="H83" s="55"/>
    </row>
    <row r="84" spans="1:8" ht="66" customHeight="1" x14ac:dyDescent="0.25">
      <c r="A84" s="48" t="s">
        <v>19</v>
      </c>
      <c r="B84" s="49"/>
      <c r="C84" s="49"/>
      <c r="D84" s="49"/>
      <c r="E84" s="49"/>
      <c r="F84" s="49"/>
      <c r="G84" s="49"/>
      <c r="H84" s="50"/>
    </row>
  </sheetData>
  <mergeCells count="41">
    <mergeCell ref="C67:C75"/>
    <mergeCell ref="A76:G76"/>
    <mergeCell ref="A77:G77"/>
    <mergeCell ref="A40:H40"/>
    <mergeCell ref="A66:H66"/>
    <mergeCell ref="C10:C12"/>
    <mergeCell ref="A13:G13"/>
    <mergeCell ref="C15:C18"/>
    <mergeCell ref="A19:G19"/>
    <mergeCell ref="C21:C25"/>
    <mergeCell ref="A26:G26"/>
    <mergeCell ref="C28:C29"/>
    <mergeCell ref="A30:G30"/>
    <mergeCell ref="A33:G33"/>
    <mergeCell ref="C35:C38"/>
    <mergeCell ref="A65:G65"/>
    <mergeCell ref="A39:G39"/>
    <mergeCell ref="C41:C64"/>
    <mergeCell ref="A84:H84"/>
    <mergeCell ref="A80:H80"/>
    <mergeCell ref="E82:H82"/>
    <mergeCell ref="E83:H83"/>
    <mergeCell ref="A82:D82"/>
    <mergeCell ref="A83:D83"/>
    <mergeCell ref="A81:H81"/>
    <mergeCell ref="A79:H79"/>
    <mergeCell ref="A78:H78"/>
    <mergeCell ref="A1:H1"/>
    <mergeCell ref="A2:H2"/>
    <mergeCell ref="A3:H3"/>
    <mergeCell ref="A4:H4"/>
    <mergeCell ref="B6:H6"/>
    <mergeCell ref="F5:H5"/>
    <mergeCell ref="A7:H7"/>
    <mergeCell ref="B5:D5"/>
    <mergeCell ref="A9:H9"/>
    <mergeCell ref="A14:H14"/>
    <mergeCell ref="A20:H20"/>
    <mergeCell ref="A27:H27"/>
    <mergeCell ref="A31:H31"/>
    <mergeCell ref="A34:H34"/>
  </mergeCells>
  <pageMargins left="0.39370078740157483" right="0.15748031496062992" top="0.59055118110236227" bottom="0.55118110236220474"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1</vt:i4>
      </vt:variant>
    </vt:vector>
  </HeadingPairs>
  <TitlesOfParts>
    <vt:vector size="4" baseType="lpstr">
      <vt:lpstr>Plan1</vt:lpstr>
      <vt:lpstr>Plan2</vt:lpstr>
      <vt:lpstr>Plan3</vt:lpstr>
      <vt:lpstr>Plan1!Area_de_impressao</vt:lpstr>
    </vt:vector>
  </TitlesOfParts>
  <Company>PMSMM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carsil</dc:creator>
  <cp:lastModifiedBy>Tamara Melegario Candido</cp:lastModifiedBy>
  <cp:lastPrinted>2025-10-21T17:59:40Z</cp:lastPrinted>
  <dcterms:created xsi:type="dcterms:W3CDTF">2013-02-22T16:17:06Z</dcterms:created>
  <dcterms:modified xsi:type="dcterms:W3CDTF">2025-10-21T17:59:44Z</dcterms:modified>
</cp:coreProperties>
</file>